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hartmaninsuranceservices-my.sharepoint.com/personal/brietta_hartmaninsuranceservices_com/Documents/NABIP TX/2025 Award Applications - TX State/"/>
    </mc:Choice>
  </mc:AlternateContent>
  <xr:revisionPtr revIDLastSave="1" documentId="8_{A7189F47-50E0-41B9-8413-A924AE55CD0C}" xr6:coauthVersionLast="47" xr6:coauthVersionMax="47" xr10:uidLastSave="{73ED501D-5730-494A-8F17-A8E886099A9E}"/>
  <bookViews>
    <workbookView xWindow="6690" yWindow="330" windowWidth="25155" windowHeight="19725" xr2:uid="{DBE5A9A9-27B3-4818-A0F7-04D0126F1C9A}"/>
  </bookViews>
  <sheets>
    <sheet name="Info &amp; Instructions" sheetId="2" r:id="rId1"/>
    <sheet name="Criteria She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2" i="1" l="1"/>
  <c r="E51" i="1"/>
  <c r="E50" i="1"/>
  <c r="E49" i="1"/>
  <c r="E45" i="1"/>
  <c r="E43" i="1"/>
  <c r="E42" i="1"/>
  <c r="E41" i="1"/>
  <c r="E38" i="1"/>
  <c r="E36" i="1"/>
  <c r="E35" i="1"/>
  <c r="E37" i="1"/>
  <c r="E30" i="1"/>
  <c r="E31" i="1" l="1"/>
  <c r="E29" i="1"/>
  <c r="E25" i="1"/>
  <c r="E19" i="1"/>
  <c r="E18" i="1"/>
  <c r="E17" i="1"/>
  <c r="E16" i="1"/>
  <c r="E15" i="1"/>
  <c r="E14" i="1"/>
  <c r="E13" i="1"/>
  <c r="E12" i="1"/>
  <c r="E11" i="1"/>
  <c r="E10" i="1"/>
  <c r="E22" i="1"/>
  <c r="E55" i="1" l="1"/>
  <c r="G55" i="1"/>
</calcChain>
</file>

<file path=xl/sharedStrings.xml><?xml version="1.0" encoding="utf-8"?>
<sst xmlns="http://schemas.openxmlformats.org/spreadsheetml/2006/main" count="100" uniqueCount="77">
  <si>
    <t xml:space="preserve">CHAPTER NAME: </t>
  </si>
  <si>
    <t>Verified</t>
  </si>
  <si>
    <t>1.</t>
  </si>
  <si>
    <t>2.</t>
  </si>
  <si>
    <t>3.</t>
  </si>
  <si>
    <t>4.</t>
  </si>
  <si>
    <t>5.</t>
  </si>
  <si>
    <t>6.</t>
  </si>
  <si>
    <t>7.</t>
  </si>
  <si>
    <t xml:space="preserve">CHAIRPERSON NAME: </t>
  </si>
  <si>
    <t>Due date:</t>
  </si>
  <si>
    <t>THE DEADLINE FOR RECEIPT OF THE APPLICATION AND ALL ITS SUPPORTING DOCUMENTATION, IS FEBRUARY 25TH.</t>
  </si>
  <si>
    <t>Questions?</t>
  </si>
  <si>
    <t>Contact your State Awards Chair</t>
  </si>
  <si>
    <t xml:space="preserve">a.  </t>
  </si>
  <si>
    <t>b.</t>
  </si>
  <si>
    <t>c.</t>
  </si>
  <si>
    <t>d,</t>
  </si>
  <si>
    <t>e.</t>
  </si>
  <si>
    <t>f.</t>
  </si>
  <si>
    <t>g.</t>
  </si>
  <si>
    <t>h.</t>
  </si>
  <si>
    <t>i.</t>
  </si>
  <si>
    <t>j.</t>
  </si>
  <si>
    <t>Did a Public Service committee plan the projects?</t>
  </si>
  <si>
    <t>Were local chapter members surveyed for project ideas?</t>
  </si>
  <si>
    <t xml:space="preserve">                                                          Newsletter</t>
  </si>
  <si>
    <t xml:space="preserve">                                                          Monthly meeting announcement</t>
  </si>
  <si>
    <t xml:space="preserve">                                                          Fax/Emails</t>
  </si>
  <si>
    <t>Average dollars donated per member 
(dollars donated by chapter divided by # of members)</t>
  </si>
  <si>
    <t>Provide a list of the committee members' names, Documentation could be a record of the Public Service Committee’s work, including a list of Committee members, minutes of the meetings, agenda’s details of the work completed, and who participated, as well as Committee reports to the Board.</t>
  </si>
  <si>
    <t>Surveys encourage input from the general membership as to the type of Public Service projects the membership would support and also encourages the participation of the membership in the project(s). An evaluation form included as part of the survey on past projects would also be valuable to the Public Service Chair on what did or did not work in the past. Provide a copy of your Public Service survey, feedback form, a summary of the survey results, etc. Other documentation could be Board minutes, Public Service Committee reports, notices to the membership (newsletters, etc.).</t>
  </si>
  <si>
    <t>x 10 pts =</t>
  </si>
  <si>
    <t>x 50 pts =</t>
  </si>
  <si>
    <t>(max 50 pts)</t>
  </si>
  <si>
    <t>(max 10 pts)</t>
  </si>
  <si>
    <t>x 30 pts =</t>
  </si>
  <si>
    <t>How were members of the local chapter notified of the public service projects?
Mark ONLY one item.</t>
  </si>
  <si>
    <t>(max 100 pts in entire section)</t>
  </si>
  <si>
    <t xml:space="preserve">                                                          $50+ per member</t>
  </si>
  <si>
    <t xml:space="preserve">                                                          $35-$49 per member</t>
  </si>
  <si>
    <t xml:space="preserve">                                                          $20-$34 per member</t>
  </si>
  <si>
    <t xml:space="preserve">                                                          $5-$19 per member</t>
  </si>
  <si>
    <t>x 125 pts =</t>
  </si>
  <si>
    <t>x 100 pts =</t>
  </si>
  <si>
    <t>x 25 pts =</t>
  </si>
  <si>
    <r>
      <rPr>
        <b/>
        <i/>
        <sz val="11"/>
        <rFont val="Arial"/>
        <family val="2"/>
      </rPr>
      <t>Bonus Points</t>
    </r>
    <r>
      <rPr>
        <b/>
        <sz val="11"/>
        <rFont val="Arial"/>
        <family val="2"/>
      </rPr>
      <t xml:space="preserve"> for total dollars donated by a single chapter
(multiple events qualify)</t>
    </r>
  </si>
  <si>
    <t>(max 125 pts)</t>
  </si>
  <si>
    <r>
      <t>(</t>
    </r>
    <r>
      <rPr>
        <b/>
        <u/>
        <sz val="10"/>
        <rFont val="Arial"/>
        <family val="2"/>
      </rPr>
      <t>Mark ONLY one</t>
    </r>
    <r>
      <rPr>
        <b/>
        <sz val="10"/>
        <rFont val="Arial"/>
        <family val="2"/>
      </rPr>
      <t>)</t>
    </r>
  </si>
  <si>
    <t xml:space="preserve">                                   100-199 members in chapter; $5,000 in contributions</t>
  </si>
  <si>
    <t xml:space="preserve">                                   200+ members in chapter; $7,500 in contributions</t>
  </si>
  <si>
    <t xml:space="preserve">                                   1-99 members in chapter; $2,500 in contributions</t>
  </si>
  <si>
    <t>x 75 pts =</t>
  </si>
  <si>
    <t>(max 75 pts)</t>
  </si>
  <si>
    <t>x 1 pt</t>
  </si>
  <si>
    <t>(max 100 pts)</t>
  </si>
  <si>
    <t xml:space="preserve">   a. Was there any public news media coverage given to any 
       public service project?</t>
  </si>
  <si>
    <t xml:space="preserve">   b. Did a representative from the charity speak at a luncheon?</t>
  </si>
  <si>
    <t xml:space="preserve">   c. Was any other formal recognition given to the public 
       service project?</t>
  </si>
  <si>
    <t xml:space="preserve">   d. Other:  _________________________________________</t>
  </si>
  <si>
    <t>(max 150 pts)</t>
  </si>
  <si>
    <t xml:space="preserve">Documentation could include a) press releases, press hits, and/or newspaper articles.  If a photo is submitted, it must include who is in the photo, beneficiary organization and date; b) copy of newsletter with photos of representative at luncheon; c) copies of thank you letters, pictures of event/ceremony, pictures of plaques or awards given or received by the chapter, agendas, Board meeting minutes listing the formal presentation, and/or newspaper articles, etc.  </t>
  </si>
  <si>
    <t>Briefly name and describe each project.  Public Service project suggestions include golf tournaments, Toys for Tots, food drives, Habitat for Humanity, community volunteer days, charity auctions, etc. 
(maximum of 10 projects)</t>
  </si>
  <si>
    <t>(Enter # to complete)</t>
  </si>
  <si>
    <r>
      <t xml:space="preserve">Provide copies of all announcements made to the membership. Include copies of chapter newsletter, monthly meeting announcements, website page, new member orientation program, handouts, save-the-date cards, invitations mailed, invitation mailed to the organization being spotlighted by the project, press releases or press hits, newspaper announcement, and/or articles for which points are being taken. Make sure you indicate what date each announcement was made and how it was circulated.  YOU CAN ONLY QUALIFY FOR ONE OF THE ABOVE OPTIONS – mark </t>
    </r>
    <r>
      <rPr>
        <u/>
        <sz val="10"/>
        <color rgb="FF000000"/>
        <rFont val="Arial"/>
        <family val="2"/>
      </rPr>
      <t>either</t>
    </r>
    <r>
      <rPr>
        <sz val="10"/>
        <color rgb="FF000000"/>
        <rFont val="Arial"/>
        <family val="2"/>
      </rPr>
      <t xml:space="preserve"> Newsletter, Monthly meeting announcement OR Fax/Emails. Do not mark more than one. </t>
    </r>
  </si>
  <si>
    <t>The following applies to the major public service project for the year:</t>
  </si>
  <si>
    <r>
      <rPr>
        <b/>
        <sz val="11"/>
        <color theme="1"/>
        <rFont val="Arial"/>
        <family val="2"/>
      </rPr>
      <t>Instructions:</t>
    </r>
    <r>
      <rPr>
        <sz val="11"/>
        <color theme="1"/>
        <rFont val="Arial"/>
        <family val="2"/>
      </rPr>
      <t xml:space="preserve">  Please enter a number in each accomplished item on the Criteria Sheet, and attach all documentation and/or verification of each, as instructed.</t>
    </r>
  </si>
  <si>
    <t>POINTS TOTAL (660 possible)</t>
  </si>
  <si>
    <t>CHAPTER PUBLIC SERVICE AWARD</t>
  </si>
  <si>
    <t>(For timeframe January through December)</t>
  </si>
  <si>
    <r>
      <rPr>
        <b/>
        <sz val="11"/>
        <color theme="1"/>
        <rFont val="Arial"/>
        <family val="2"/>
      </rPr>
      <t xml:space="preserve">Description:  </t>
    </r>
    <r>
      <rPr>
        <sz val="11"/>
        <color theme="1"/>
        <rFont val="Arial"/>
        <family val="2"/>
      </rPr>
      <t>The Public Service Award is presented to one local chapter that excels in their involvement in public service activities during the awards period January 1 - December 31. A Presidential Citation award may be presented to the runner up in this category.</t>
    </r>
  </si>
  <si>
    <r>
      <t xml:space="preserve">Applications must be submitted to </t>
    </r>
    <r>
      <rPr>
        <b/>
        <sz val="12"/>
        <rFont val="Arial"/>
        <family val="2"/>
      </rPr>
      <t>NABIP-TX Awards Submission</t>
    </r>
    <r>
      <rPr>
        <sz val="12"/>
        <rFont val="Arial"/>
        <family val="2"/>
      </rPr>
      <t xml:space="preserve"> via Dropbox. Contact 
TAHU for a link.</t>
    </r>
  </si>
  <si>
    <r>
      <t xml:space="preserve">Documentation needs to include proof of promotion </t>
    </r>
    <r>
      <rPr>
        <u/>
        <sz val="10"/>
        <rFont val="Arial"/>
        <family val="2"/>
      </rPr>
      <t>and</t>
    </r>
    <r>
      <rPr>
        <sz val="10"/>
        <rFont val="Arial"/>
        <family val="2"/>
      </rPr>
      <t xml:space="preserve"> activity, i.e., newsletter articles, media coverage, website coverage, meeting announcement, etc. A canceled check is not enough documentation. Documentation also needs to show the dates of the event/meeting/project, along with which Committee members were involved and how the membership participated. Announcements to the membership, Board Committee reports, newsletter articles, media coverage, website coverage, and meeting announcements may be used as documentation. Photographs are not considered documentation unless included in a printed format with captions and an accompanying article describing the event and identifying people in the photo. Each fundraiser is considered one project.   **NABIP-TX HONOREE’S CORP. MAY NOT BE COUNTED HERE.**</t>
    </r>
  </si>
  <si>
    <t>Include NABIP-TX membership report as of 12/31 with total number of members for your chapter. Documentation such as Treasurer’s reports, project financial reports, cancelled checks, or receipts for items purchased, stating total dollars contributed should also be included. Helpful hint: list project with total dollars contributed on a separate page for each project, and put documentation for each (i.e. Treasurer’s report) in a separate file. Then provide a separate overview sheet with ALL projects listed, with dollar amount contributed, along with the membership listing from NABIP-TX. Calculate the total at the bottom of this page for $$ per member.  **DO NOT COUNT CONTRIBUTIONS T HONOREES CORP. HERE.**</t>
  </si>
  <si>
    <t>% of Total Contributions to NABIP-TX Honorees Corporation
(can include individual and chapter contributions)</t>
  </si>
  <si>
    <t>Number of points equates to percentage (e.g., 10% = 10 pts., 37% = 37 pts., etc.)  Documentation may be found on the NABIP-TX website.  Print out the Honorees Corporation contribution list and highlight members.</t>
  </si>
  <si>
    <t xml:space="preserve">                 CHAPTER PUBLIC SERVICE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</si>
</sst>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2"/>
      <name val="Arial"/>
      <family val="2"/>
    </font>
    <font>
      <sz val="10"/>
      <name val="Arial"/>
      <family val="2"/>
    </font>
    <font>
      <b/>
      <sz val="10"/>
      <name val="Arial"/>
      <family val="2"/>
    </font>
    <font>
      <sz val="10"/>
      <color theme="1"/>
      <name val="Calibri"/>
      <family val="2"/>
      <scheme val="minor"/>
    </font>
    <font>
      <b/>
      <sz val="11"/>
      <name val="Arial"/>
      <family val="2"/>
    </font>
    <font>
      <b/>
      <sz val="16"/>
      <color indexed="18"/>
      <name val="Arial"/>
      <family val="2"/>
    </font>
    <font>
      <sz val="11"/>
      <color theme="1"/>
      <name val="Arial"/>
      <family val="2"/>
    </font>
    <font>
      <b/>
      <sz val="11"/>
      <color theme="1"/>
      <name val="Arial"/>
      <family val="2"/>
    </font>
    <font>
      <sz val="10"/>
      <color rgb="FF000000"/>
      <name val="Arial"/>
      <family val="2"/>
    </font>
    <font>
      <b/>
      <sz val="11"/>
      <color rgb="FFFF0000"/>
      <name val="Arial"/>
      <family val="2"/>
    </font>
    <font>
      <b/>
      <sz val="8"/>
      <name val="Arial"/>
      <family val="2"/>
    </font>
    <font>
      <sz val="8"/>
      <color theme="1"/>
      <name val="Arial"/>
      <family val="2"/>
    </font>
    <font>
      <b/>
      <sz val="16"/>
      <color rgb="FF000080"/>
      <name val="Arial"/>
      <family val="2"/>
    </font>
    <font>
      <sz val="9"/>
      <color theme="1"/>
      <name val="Calibri"/>
      <family val="2"/>
      <scheme val="minor"/>
    </font>
    <font>
      <sz val="6"/>
      <color theme="1"/>
      <name val="Calibri"/>
      <family val="2"/>
      <scheme val="minor"/>
    </font>
    <font>
      <b/>
      <sz val="6"/>
      <color rgb="FF000080"/>
      <name val="Arial"/>
      <family val="2"/>
    </font>
    <font>
      <u/>
      <sz val="11"/>
      <color theme="10"/>
      <name val="Calibri"/>
      <family val="2"/>
      <scheme val="minor"/>
    </font>
    <font>
      <sz val="12"/>
      <name val="Arial"/>
      <family val="2"/>
    </font>
    <font>
      <b/>
      <u/>
      <sz val="12"/>
      <color rgb="FFFF0000"/>
      <name val="Arial"/>
      <family val="2"/>
    </font>
    <font>
      <b/>
      <sz val="12"/>
      <color theme="1"/>
      <name val="Arial"/>
      <family val="2"/>
    </font>
    <font>
      <b/>
      <u/>
      <sz val="12"/>
      <name val="Arial"/>
      <family val="2"/>
    </font>
    <font>
      <u/>
      <sz val="12"/>
      <color indexed="12"/>
      <name val="Arial"/>
      <family val="2"/>
    </font>
    <font>
      <u/>
      <sz val="10"/>
      <name val="Arial"/>
      <family val="2"/>
    </font>
    <font>
      <u/>
      <sz val="10"/>
      <color rgb="FF000000"/>
      <name val="Arial"/>
      <family val="2"/>
    </font>
    <font>
      <b/>
      <sz val="12"/>
      <color indexed="18"/>
      <name val="Arial"/>
      <family val="2"/>
    </font>
    <font>
      <b/>
      <sz val="12"/>
      <color rgb="FF000080"/>
      <name val="Arial"/>
      <family val="2"/>
    </font>
    <font>
      <sz val="12"/>
      <color theme="1"/>
      <name val="Arial"/>
      <family val="2"/>
    </font>
    <font>
      <b/>
      <i/>
      <sz val="11"/>
      <name val="Arial"/>
      <family val="2"/>
    </font>
    <font>
      <b/>
      <u/>
      <sz val="10"/>
      <name val="Arial"/>
      <family val="2"/>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7"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Dashed">
        <color auto="1"/>
      </left>
      <right style="mediumDashed">
        <color auto="1"/>
      </right>
      <top/>
      <bottom style="thin">
        <color auto="1"/>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style="mediumDashed">
        <color auto="1"/>
      </right>
      <top style="mediumDashed">
        <color indexed="64"/>
      </top>
      <bottom style="thin">
        <color auto="1"/>
      </bottom>
      <diagonal/>
    </border>
    <border>
      <left/>
      <right style="mediumDashed">
        <color auto="1"/>
      </right>
      <top/>
      <bottom/>
      <diagonal/>
    </border>
    <border>
      <left style="mediumDashed">
        <color auto="1"/>
      </left>
      <right style="mediumDashed">
        <color auto="1"/>
      </right>
      <top style="thin">
        <color auto="1"/>
      </top>
      <bottom/>
      <diagonal/>
    </border>
    <border>
      <left/>
      <right/>
      <top/>
      <bottom style="thin">
        <color auto="1"/>
      </bottom>
      <diagonal/>
    </border>
    <border>
      <left/>
      <right/>
      <top style="thin">
        <color auto="1"/>
      </top>
      <bottom/>
      <diagonal/>
    </border>
    <border>
      <left/>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83">
    <xf numFmtId="0" fontId="0" fillId="0" borderId="0" xfId="0"/>
    <xf numFmtId="0" fontId="1" fillId="0" borderId="0" xfId="0" applyFont="1"/>
    <xf numFmtId="0" fontId="2" fillId="0" borderId="1" xfId="0" applyFont="1" applyBorder="1" applyAlignment="1">
      <alignment wrapText="1"/>
    </xf>
    <xf numFmtId="0" fontId="0" fillId="0" borderId="0" xfId="0" applyAlignment="1">
      <alignment wrapText="1"/>
    </xf>
    <xf numFmtId="0" fontId="4" fillId="0" borderId="0" xfId="0" applyFont="1" applyAlignment="1">
      <alignment horizontal="left" wrapText="1"/>
    </xf>
    <xf numFmtId="0" fontId="3" fillId="0" borderId="0" xfId="0" applyFont="1"/>
    <xf numFmtId="0" fontId="3" fillId="0" borderId="0" xfId="0" applyFont="1" applyAlignment="1">
      <alignment wrapText="1"/>
    </xf>
    <xf numFmtId="0" fontId="5" fillId="0" borderId="0" xfId="0" applyFont="1" applyAlignment="1">
      <alignment wrapText="1"/>
    </xf>
    <xf numFmtId="0" fontId="4" fillId="0" borderId="0" xfId="0" applyFont="1"/>
    <xf numFmtId="1" fontId="3" fillId="3" borderId="2" xfId="0" applyNumberFormat="1" applyFont="1" applyFill="1" applyBorder="1" applyAlignment="1" applyProtection="1">
      <alignment horizontal="center"/>
      <protection locked="0"/>
    </xf>
    <xf numFmtId="1" fontId="3" fillId="0" borderId="3" xfId="0" applyNumberFormat="1" applyFont="1" applyBorder="1" applyAlignment="1" applyProtection="1">
      <alignment horizontal="center"/>
      <protection locked="0"/>
    </xf>
    <xf numFmtId="1" fontId="3" fillId="3" borderId="4" xfId="0" applyNumberFormat="1" applyFont="1" applyFill="1" applyBorder="1" applyAlignment="1">
      <alignment horizontal="center"/>
    </xf>
    <xf numFmtId="0" fontId="2" fillId="0" borderId="0" xfId="0" applyFont="1" applyAlignment="1">
      <alignment vertical="top" wrapText="1"/>
    </xf>
    <xf numFmtId="49" fontId="0" fillId="0" borderId="0" xfId="0" applyNumberFormat="1"/>
    <xf numFmtId="49" fontId="0" fillId="0" borderId="0" xfId="0" applyNumberFormat="1" applyAlignment="1">
      <alignment horizontal="left" wrapText="1"/>
    </xf>
    <xf numFmtId="49" fontId="1" fillId="0" borderId="0" xfId="0" quotePrefix="1" applyNumberFormat="1" applyFont="1"/>
    <xf numFmtId="49" fontId="1" fillId="0" borderId="0" xfId="0" applyNumberFormat="1" applyFont="1"/>
    <xf numFmtId="49" fontId="1" fillId="0" borderId="0" xfId="0" quotePrefix="1" applyNumberFormat="1" applyFont="1" applyAlignment="1">
      <alignment horizontal="left" vertical="top"/>
    </xf>
    <xf numFmtId="0" fontId="5" fillId="0" borderId="0" xfId="0" applyFont="1" applyAlignment="1">
      <alignment horizontal="right" wrapText="1"/>
    </xf>
    <xf numFmtId="0" fontId="2" fillId="0" borderId="0" xfId="0" applyFont="1" applyAlignment="1">
      <alignment wrapText="1"/>
    </xf>
    <xf numFmtId="0" fontId="9" fillId="0" borderId="1" xfId="0" applyFont="1" applyBorder="1" applyAlignment="1">
      <alignment wrapText="1"/>
    </xf>
    <xf numFmtId="0" fontId="6" fillId="0" borderId="0" xfId="0" applyFont="1" applyAlignment="1">
      <alignment horizontal="center" vertical="center" wrapText="1"/>
    </xf>
    <xf numFmtId="49" fontId="6" fillId="0" borderId="0" xfId="0" applyNumberFormat="1" applyFont="1" applyAlignment="1">
      <alignment horizontal="center" vertical="center" wrapText="1"/>
    </xf>
    <xf numFmtId="49" fontId="4" fillId="0" borderId="0" xfId="0" applyNumberFormat="1" applyFont="1" applyAlignment="1">
      <alignment horizontal="left" wrapText="1"/>
    </xf>
    <xf numFmtId="49" fontId="3" fillId="0" borderId="0" xfId="0" applyNumberFormat="1" applyFont="1" applyAlignment="1">
      <alignment horizontal="center"/>
    </xf>
    <xf numFmtId="0" fontId="16" fillId="0" borderId="0" xfId="0" applyFont="1" applyAlignment="1">
      <alignment horizontal="left" vertical="center"/>
    </xf>
    <xf numFmtId="0" fontId="15" fillId="0" borderId="0" xfId="0" applyFont="1"/>
    <xf numFmtId="49" fontId="0" fillId="0" borderId="0" xfId="0" applyNumberFormat="1" applyAlignment="1">
      <alignment horizontal="left"/>
    </xf>
    <xf numFmtId="0" fontId="4" fillId="0" borderId="0" xfId="0" applyFont="1" applyAlignment="1">
      <alignment horizontal="left"/>
    </xf>
    <xf numFmtId="49" fontId="3" fillId="0" borderId="0" xfId="0" quotePrefix="1" applyNumberFormat="1" applyFont="1"/>
    <xf numFmtId="0" fontId="3" fillId="0" borderId="3" xfId="0" applyFont="1" applyBorder="1" applyProtection="1">
      <protection locked="0"/>
    </xf>
    <xf numFmtId="49" fontId="2" fillId="0" borderId="0" xfId="0" applyNumberFormat="1" applyFont="1"/>
    <xf numFmtId="0" fontId="2" fillId="0" borderId="0" xfId="0" applyFont="1"/>
    <xf numFmtId="0" fontId="2" fillId="0" borderId="3" xfId="0" applyFont="1" applyBorder="1" applyProtection="1">
      <protection locked="0"/>
    </xf>
    <xf numFmtId="49" fontId="3" fillId="0" borderId="0" xfId="0" applyNumberFormat="1" applyFont="1"/>
    <xf numFmtId="1" fontId="3" fillId="0" borderId="7" xfId="0" applyNumberFormat="1" applyFont="1" applyBorder="1" applyAlignment="1" applyProtection="1">
      <alignment horizontal="center"/>
      <protection locked="0"/>
    </xf>
    <xf numFmtId="0" fontId="0" fillId="0" borderId="0" xfId="0" applyAlignment="1">
      <alignment horizontal="left" wrapText="1"/>
    </xf>
    <xf numFmtId="49" fontId="0" fillId="0" borderId="0" xfId="0" applyNumberFormat="1" applyAlignment="1">
      <alignment wrapText="1"/>
    </xf>
    <xf numFmtId="49" fontId="4" fillId="0" borderId="0" xfId="0" applyNumberFormat="1" applyFont="1" applyAlignment="1">
      <alignment wrapText="1"/>
    </xf>
    <xf numFmtId="0" fontId="4" fillId="0" borderId="0" xfId="0" applyFont="1" applyAlignment="1">
      <alignment wrapText="1"/>
    </xf>
    <xf numFmtId="0" fontId="19" fillId="0" borderId="0" xfId="0" applyFont="1"/>
    <xf numFmtId="0" fontId="21" fillId="0" borderId="0" xfId="0" applyFont="1"/>
    <xf numFmtId="0" fontId="22" fillId="0" borderId="0" xfId="1" applyFont="1" applyAlignment="1" applyProtection="1"/>
    <xf numFmtId="49" fontId="12" fillId="0" borderId="0" xfId="0" applyNumberFormat="1" applyFont="1" applyAlignment="1">
      <alignment horizontal="center" wrapText="1"/>
    </xf>
    <xf numFmtId="1" fontId="10" fillId="0" borderId="5" xfId="0" applyNumberFormat="1" applyFont="1" applyBorder="1" applyAlignment="1" applyProtection="1">
      <alignment horizontal="center"/>
      <protection locked="0"/>
    </xf>
    <xf numFmtId="0" fontId="2" fillId="0" borderId="1" xfId="0" applyFont="1" applyBorder="1" applyAlignment="1">
      <alignment vertical="center" wrapText="1"/>
    </xf>
    <xf numFmtId="1" fontId="3" fillId="3" borderId="3" xfId="0" applyNumberFormat="1" applyFont="1" applyFill="1" applyBorder="1" applyAlignment="1" applyProtection="1">
      <alignment horizontal="center"/>
      <protection locked="0"/>
    </xf>
    <xf numFmtId="49" fontId="2" fillId="0" borderId="0" xfId="0" applyNumberFormat="1" applyFont="1" applyAlignment="1">
      <alignment horizontal="center"/>
    </xf>
    <xf numFmtId="49" fontId="3" fillId="0" borderId="0" xfId="0" applyNumberFormat="1" applyFont="1" applyAlignment="1" applyProtection="1">
      <alignment horizontal="center"/>
      <protection locked="0"/>
    </xf>
    <xf numFmtId="1" fontId="1" fillId="0" borderId="8" xfId="0" applyNumberFormat="1" applyFont="1" applyBorder="1" applyAlignment="1">
      <alignment horizontal="center"/>
    </xf>
    <xf numFmtId="49" fontId="25" fillId="0" borderId="0" xfId="0" applyNumberFormat="1" applyFont="1" applyAlignment="1">
      <alignment vertical="center" wrapText="1"/>
    </xf>
    <xf numFmtId="0" fontId="26" fillId="0" borderId="0" xfId="0" applyFont="1" applyAlignment="1">
      <alignment vertical="center"/>
    </xf>
    <xf numFmtId="49" fontId="27" fillId="0" borderId="0" xfId="0" applyNumberFormat="1" applyFont="1" applyAlignment="1">
      <alignment wrapText="1"/>
    </xf>
    <xf numFmtId="49" fontId="1" fillId="0" borderId="6" xfId="0" applyNumberFormat="1" applyFont="1" applyBorder="1" applyProtection="1">
      <protection locked="0"/>
    </xf>
    <xf numFmtId="49" fontId="1" fillId="0" borderId="6" xfId="0" applyNumberFormat="1" applyFont="1" applyBorder="1"/>
    <xf numFmtId="49" fontId="18" fillId="0" borderId="6" xfId="0" applyNumberFormat="1" applyFont="1" applyBorder="1"/>
    <xf numFmtId="49" fontId="11" fillId="0" borderId="0" xfId="0" applyNumberFormat="1" applyFont="1" applyAlignment="1" applyProtection="1">
      <alignment horizontal="center"/>
      <protection locked="0"/>
    </xf>
    <xf numFmtId="0" fontId="1" fillId="0" borderId="0" xfId="0" applyFont="1" applyAlignment="1">
      <alignment horizontal="right"/>
    </xf>
    <xf numFmtId="0" fontId="0" fillId="0" borderId="6" xfId="0" applyBorder="1" applyAlignment="1">
      <alignment vertical="center"/>
    </xf>
    <xf numFmtId="1" fontId="3" fillId="0" borderId="0" xfId="0" applyNumberFormat="1" applyFont="1" applyAlignment="1">
      <alignment horizontal="center"/>
    </xf>
    <xf numFmtId="1" fontId="12" fillId="0" borderId="0" xfId="0" applyNumberFormat="1" applyFont="1" applyAlignment="1">
      <alignment horizontal="center" wrapText="1"/>
    </xf>
    <xf numFmtId="1" fontId="25" fillId="0" borderId="0" xfId="0" applyNumberFormat="1" applyFont="1" applyAlignment="1">
      <alignment horizontal="center" vertical="center" wrapText="1"/>
    </xf>
    <xf numFmtId="1" fontId="26" fillId="0" borderId="0" xfId="0" applyNumberFormat="1" applyFont="1" applyAlignment="1">
      <alignment horizontal="left" vertical="center"/>
    </xf>
    <xf numFmtId="1" fontId="1" fillId="0" borderId="0" xfId="0" applyNumberFormat="1" applyFont="1" applyAlignment="1" applyProtection="1">
      <alignment horizontal="center"/>
      <protection locked="0"/>
    </xf>
    <xf numFmtId="1" fontId="1" fillId="2" borderId="8" xfId="0" applyNumberFormat="1" applyFont="1" applyFill="1" applyBorder="1" applyAlignment="1" applyProtection="1">
      <alignment horizontal="center"/>
      <protection locked="0"/>
    </xf>
    <xf numFmtId="1" fontId="1" fillId="2" borderId="10" xfId="0" applyNumberFormat="1" applyFont="1" applyFill="1" applyBorder="1" applyAlignment="1" applyProtection="1">
      <alignment horizontal="center"/>
      <protection locked="0"/>
    </xf>
    <xf numFmtId="1" fontId="1" fillId="0" borderId="0" xfId="0" applyNumberFormat="1" applyFont="1" applyAlignment="1">
      <alignment horizontal="center"/>
    </xf>
    <xf numFmtId="1" fontId="18" fillId="0" borderId="0" xfId="0" applyNumberFormat="1" applyFont="1" applyAlignment="1">
      <alignment horizontal="center"/>
    </xf>
    <xf numFmtId="1" fontId="1" fillId="0" borderId="9" xfId="0" applyNumberFormat="1" applyFont="1" applyBorder="1" applyAlignment="1">
      <alignment horizontal="center"/>
    </xf>
    <xf numFmtId="1" fontId="1" fillId="0" borderId="0" xfId="0" applyNumberFormat="1" applyFont="1"/>
    <xf numFmtId="0" fontId="18" fillId="4" borderId="0" xfId="0" applyFont="1" applyFill="1" applyAlignment="1">
      <alignment vertical="center" wrapText="1"/>
    </xf>
    <xf numFmtId="0" fontId="0" fillId="4" borderId="0" xfId="0" applyFill="1" applyAlignment="1">
      <alignment vertical="center" wrapText="1"/>
    </xf>
    <xf numFmtId="0" fontId="20" fillId="0" borderId="0" xfId="0" applyFont="1" applyAlignment="1">
      <alignment vertical="top" wrapText="1"/>
    </xf>
    <xf numFmtId="0" fontId="0" fillId="0" borderId="0" xfId="0"/>
    <xf numFmtId="0" fontId="6" fillId="0" borderId="0" xfId="0" applyFont="1" applyAlignment="1">
      <alignment horizontal="center" vertical="center" wrapText="1"/>
    </xf>
    <xf numFmtId="49" fontId="14" fillId="0" borderId="0" xfId="0" applyNumberFormat="1" applyFont="1" applyAlignment="1">
      <alignment horizontal="center"/>
    </xf>
    <xf numFmtId="0" fontId="7" fillId="0" borderId="0" xfId="0" applyFont="1" applyAlignment="1">
      <alignment horizontal="left" wrapText="1"/>
    </xf>
    <xf numFmtId="49" fontId="3" fillId="0" borderId="0" xfId="0" applyNumberFormat="1" applyFont="1" applyAlignment="1" applyProtection="1">
      <alignment horizontal="center"/>
      <protection locked="0"/>
    </xf>
    <xf numFmtId="49" fontId="1" fillId="0" borderId="6" xfId="0" applyNumberFormat="1" applyFont="1" applyBorder="1" applyAlignment="1" applyProtection="1">
      <alignment vertical="center" wrapText="1"/>
      <protection locked="0"/>
    </xf>
    <xf numFmtId="0" fontId="0" fillId="0" borderId="6" xfId="0" applyBorder="1" applyAlignment="1">
      <alignment vertical="center" wrapText="1"/>
    </xf>
    <xf numFmtId="0" fontId="13" fillId="2" borderId="0" xfId="0" applyFont="1" applyFill="1" applyAlignment="1">
      <alignment horizontal="left" vertical="center"/>
    </xf>
    <xf numFmtId="49" fontId="1" fillId="0" borderId="6" xfId="0" applyNumberFormat="1" applyFont="1" applyBorder="1" applyAlignment="1" applyProtection="1">
      <alignment vertical="center"/>
      <protection locked="0"/>
    </xf>
    <xf numFmtId="0" fontId="0" fillId="0" borderId="6" xfId="0" applyBorder="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1371600</xdr:colOff>
      <xdr:row>0</xdr:row>
      <xdr:rowOff>444500</xdr:rowOff>
    </xdr:to>
    <xdr:pic>
      <xdr:nvPicPr>
        <xdr:cNvPr id="3" name="Picture 2">
          <a:extLst>
            <a:ext uri="{FF2B5EF4-FFF2-40B4-BE49-F238E27FC236}">
              <a16:creationId xmlns:a16="http://schemas.microsoft.com/office/drawing/2014/main" id="{ECB069C5-2BA1-564E-B5F2-750665230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651000" cy="33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58420</xdr:rowOff>
    </xdr:from>
    <xdr:to>
      <xdr:col>1</xdr:col>
      <xdr:colOff>1714500</xdr:colOff>
      <xdr:row>0</xdr:row>
      <xdr:rowOff>457200</xdr:rowOff>
    </xdr:to>
    <xdr:pic>
      <xdr:nvPicPr>
        <xdr:cNvPr id="4" name="Picture 3">
          <a:extLst>
            <a:ext uri="{FF2B5EF4-FFF2-40B4-BE49-F238E27FC236}">
              <a16:creationId xmlns:a16="http://schemas.microsoft.com/office/drawing/2014/main" id="{DA6DACE3-803D-7129-F919-6D55417A64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8420"/>
          <a:ext cx="1993900" cy="3987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hu.org/Board_Memb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5B9D-7C90-4268-A26F-744D81354770}">
  <dimension ref="A1:D15"/>
  <sheetViews>
    <sheetView tabSelected="1" workbookViewId="0">
      <selection activeCell="I11" sqref="I11"/>
    </sheetView>
  </sheetViews>
  <sheetFormatPr defaultColWidth="8.85546875" defaultRowHeight="15.75" x14ac:dyDescent="0.25"/>
  <cols>
    <col min="1" max="1" width="3.7109375" style="16" customWidth="1"/>
    <col min="2" max="2" width="65" style="6" customWidth="1"/>
    <col min="3" max="3" width="7.42578125" style="24" customWidth="1"/>
    <col min="4" max="4" width="13" style="5" customWidth="1"/>
    <col min="5" max="16384" width="8.85546875" style="1"/>
  </cols>
  <sheetData>
    <row r="1" spans="1:4" customFormat="1" ht="46.5" customHeight="1" x14ac:dyDescent="0.25">
      <c r="A1" s="16"/>
      <c r="B1" s="74" t="s">
        <v>76</v>
      </c>
      <c r="C1" s="74"/>
      <c r="D1" s="74"/>
    </row>
    <row r="2" spans="1:4" s="8" customFormat="1" ht="12.75" x14ac:dyDescent="0.2">
      <c r="B2" s="75" t="s">
        <v>69</v>
      </c>
      <c r="C2" s="75"/>
      <c r="D2" s="75"/>
    </row>
    <row r="3" spans="1:4" customFormat="1" ht="11.25" customHeight="1" x14ac:dyDescent="0.25">
      <c r="A3" s="13"/>
      <c r="B3" s="21"/>
      <c r="C3" s="22"/>
      <c r="D3" s="21"/>
    </row>
    <row r="4" spans="1:4" s="26" customFormat="1" ht="8.25" x14ac:dyDescent="0.15">
      <c r="A4" s="25"/>
      <c r="B4" s="25"/>
      <c r="C4" s="25"/>
      <c r="D4" s="25"/>
    </row>
    <row r="5" spans="1:4" s="3" customFormat="1" ht="46.5" customHeight="1" x14ac:dyDescent="0.25">
      <c r="A5" s="76" t="s">
        <v>70</v>
      </c>
      <c r="B5" s="76"/>
      <c r="C5" s="76"/>
      <c r="D5" s="76"/>
    </row>
    <row r="6" spans="1:4" customFormat="1" ht="8.25" customHeight="1" x14ac:dyDescent="0.25">
      <c r="A6" s="14"/>
      <c r="B6" s="4"/>
      <c r="C6" s="23"/>
      <c r="D6" s="4"/>
    </row>
    <row r="7" spans="1:4" customFormat="1" ht="29.25" customHeight="1" x14ac:dyDescent="0.25">
      <c r="A7" s="76" t="s">
        <v>66</v>
      </c>
      <c r="B7" s="76"/>
      <c r="C7" s="76"/>
      <c r="D7" s="76"/>
    </row>
    <row r="8" spans="1:4" customFormat="1" ht="8.25" customHeight="1" x14ac:dyDescent="0.25">
      <c r="A8" s="36"/>
      <c r="B8" s="37"/>
      <c r="C8" s="38"/>
      <c r="D8" s="39"/>
    </row>
    <row r="9" spans="1:4" ht="29.25" customHeight="1" x14ac:dyDescent="0.25">
      <c r="A9" s="70" t="s">
        <v>71</v>
      </c>
      <c r="B9" s="71"/>
      <c r="C9" s="71"/>
      <c r="D9" s="71"/>
    </row>
    <row r="11" spans="1:4" customFormat="1" ht="15" customHeight="1" x14ac:dyDescent="0.25">
      <c r="A11" s="40" t="s">
        <v>10</v>
      </c>
    </row>
    <row r="12" spans="1:4" customFormat="1" ht="33.75" customHeight="1" x14ac:dyDescent="0.25">
      <c r="A12" s="72" t="s">
        <v>11</v>
      </c>
      <c r="B12" s="73"/>
      <c r="C12" s="73"/>
      <c r="D12" s="73"/>
    </row>
    <row r="13" spans="1:4" customFormat="1" ht="15" x14ac:dyDescent="0.25"/>
    <row r="14" spans="1:4" customFormat="1" x14ac:dyDescent="0.25">
      <c r="A14" s="41" t="s">
        <v>12</v>
      </c>
    </row>
    <row r="15" spans="1:4" customFormat="1" x14ac:dyDescent="0.25">
      <c r="A15" s="42" t="s">
        <v>13</v>
      </c>
    </row>
  </sheetData>
  <mergeCells count="6">
    <mergeCell ref="A9:D9"/>
    <mergeCell ref="A12:D12"/>
    <mergeCell ref="B1:D1"/>
    <mergeCell ref="B2:D2"/>
    <mergeCell ref="A5:D5"/>
    <mergeCell ref="A7:D7"/>
  </mergeCells>
  <hyperlinks>
    <hyperlink ref="A15" r:id="rId1" display="Contact your regional Awards chair." xr:uid="{74ECE604-1035-4124-A625-6D2860C2908E}"/>
  </hyperlinks>
  <printOptions horizontalCentered="1"/>
  <pageMargins left="0.25" right="0.25"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2DB6-2EBC-426E-B5D1-89DAE287C551}">
  <dimension ref="A1:G55"/>
  <sheetViews>
    <sheetView workbookViewId="0">
      <selection activeCell="A4" sqref="A4:G4"/>
    </sheetView>
  </sheetViews>
  <sheetFormatPr defaultColWidth="8.85546875" defaultRowHeight="15.75" x14ac:dyDescent="0.25"/>
  <cols>
    <col min="1" max="1" width="3.7109375" style="16" customWidth="1"/>
    <col min="2" max="2" width="65" style="6" customWidth="1"/>
    <col min="3" max="3" width="7.42578125" style="66" customWidth="1"/>
    <col min="4" max="4" width="12.42578125" style="24" customWidth="1"/>
    <col min="5" max="5" width="7.42578125" style="24" customWidth="1"/>
    <col min="6" max="6" width="15.85546875" style="16" customWidth="1"/>
    <col min="7" max="7" width="13" style="5" customWidth="1"/>
    <col min="8" max="16384" width="8.85546875" style="1"/>
  </cols>
  <sheetData>
    <row r="1" spans="1:7" customFormat="1" ht="46.5" customHeight="1" x14ac:dyDescent="0.25">
      <c r="A1" s="16"/>
      <c r="B1" s="74" t="s">
        <v>68</v>
      </c>
      <c r="C1" s="74"/>
      <c r="D1" s="74"/>
      <c r="E1" s="74"/>
      <c r="F1" s="74"/>
      <c r="G1" s="74"/>
    </row>
    <row r="2" spans="1:7" s="8" customFormat="1" ht="12.75" x14ac:dyDescent="0.2">
      <c r="B2" s="75" t="s">
        <v>69</v>
      </c>
      <c r="C2" s="75"/>
      <c r="D2" s="75"/>
      <c r="E2" s="75"/>
      <c r="F2" s="75"/>
      <c r="G2" s="75"/>
    </row>
    <row r="3" spans="1:7" customFormat="1" ht="11.25" customHeight="1" x14ac:dyDescent="0.25">
      <c r="A3" s="13"/>
      <c r="B3" s="21"/>
      <c r="C3" s="61"/>
      <c r="D3" s="22"/>
      <c r="E3" s="22"/>
      <c r="F3" s="50"/>
      <c r="G3" s="21"/>
    </row>
    <row r="4" spans="1:7" customFormat="1" ht="46.5" customHeight="1" x14ac:dyDescent="0.25">
      <c r="A4" s="80" t="s">
        <v>0</v>
      </c>
      <c r="B4" s="80"/>
      <c r="C4" s="80"/>
      <c r="D4" s="80"/>
      <c r="E4" s="80"/>
      <c r="F4" s="80"/>
      <c r="G4" s="80"/>
    </row>
    <row r="5" spans="1:7" s="26" customFormat="1" ht="8.25" customHeight="1" x14ac:dyDescent="0.15">
      <c r="A5" s="25"/>
      <c r="B5" s="25"/>
      <c r="C5" s="62"/>
      <c r="D5" s="25"/>
      <c r="E5" s="25"/>
      <c r="F5" s="51"/>
      <c r="G5" s="25"/>
    </row>
    <row r="6" spans="1:7" customFormat="1" ht="27.75" customHeight="1" x14ac:dyDescent="0.25">
      <c r="A6" s="80" t="s">
        <v>9</v>
      </c>
      <c r="B6" s="80"/>
      <c r="C6" s="80"/>
      <c r="D6" s="80"/>
      <c r="E6" s="80"/>
      <c r="F6" s="80"/>
      <c r="G6" s="80"/>
    </row>
    <row r="7" spans="1:7" s="26" customFormat="1" ht="8.25" customHeight="1" thickBot="1" x14ac:dyDescent="0.2">
      <c r="A7" s="25"/>
      <c r="B7" s="25"/>
      <c r="C7" s="62"/>
      <c r="D7" s="25"/>
      <c r="E7" s="25"/>
      <c r="F7" s="51"/>
      <c r="G7" s="25"/>
    </row>
    <row r="8" spans="1:7" customFormat="1" ht="34.5" customHeight="1" x14ac:dyDescent="0.25">
      <c r="A8" s="27"/>
      <c r="B8" s="28"/>
      <c r="C8" s="60" t="s">
        <v>63</v>
      </c>
      <c r="D8" s="43"/>
      <c r="E8" s="43"/>
      <c r="F8" s="52"/>
      <c r="G8" s="44" t="s">
        <v>1</v>
      </c>
    </row>
    <row r="9" spans="1:7" ht="75" x14ac:dyDescent="0.25">
      <c r="A9" s="15" t="s">
        <v>2</v>
      </c>
      <c r="B9" s="7" t="s">
        <v>62</v>
      </c>
      <c r="C9" s="63"/>
      <c r="D9" s="56"/>
      <c r="E9" s="56"/>
      <c r="F9" s="53"/>
      <c r="G9" s="35"/>
    </row>
    <row r="10" spans="1:7" s="5" customFormat="1" ht="14.25" customHeight="1" x14ac:dyDescent="0.25">
      <c r="A10" s="29"/>
      <c r="B10" s="19" t="s">
        <v>14</v>
      </c>
      <c r="C10" s="64"/>
      <c r="D10" s="57" t="s">
        <v>32</v>
      </c>
      <c r="E10" s="49">
        <f>IF(+C10&gt;1,10,(C10*10))</f>
        <v>0</v>
      </c>
      <c r="F10" s="78" t="s">
        <v>38</v>
      </c>
      <c r="G10" s="9"/>
    </row>
    <row r="11" spans="1:7" s="5" customFormat="1" ht="14.25" customHeight="1" x14ac:dyDescent="0.25">
      <c r="A11" s="29"/>
      <c r="B11" s="19" t="s">
        <v>15</v>
      </c>
      <c r="C11" s="65"/>
      <c r="D11" s="57" t="s">
        <v>32</v>
      </c>
      <c r="E11" s="49">
        <f t="shared" ref="E11:E19" si="0">IF(+C11&gt;1,10,(C11*10))</f>
        <v>0</v>
      </c>
      <c r="F11" s="79"/>
      <c r="G11" s="9"/>
    </row>
    <row r="12" spans="1:7" s="5" customFormat="1" ht="14.25" customHeight="1" x14ac:dyDescent="0.25">
      <c r="A12" s="29"/>
      <c r="B12" s="19" t="s">
        <v>16</v>
      </c>
      <c r="C12" s="65"/>
      <c r="D12" s="57" t="s">
        <v>32</v>
      </c>
      <c r="E12" s="49">
        <f t="shared" si="0"/>
        <v>0</v>
      </c>
      <c r="F12" s="79"/>
      <c r="G12" s="9"/>
    </row>
    <row r="13" spans="1:7" s="5" customFormat="1" ht="14.25" customHeight="1" x14ac:dyDescent="0.25">
      <c r="A13" s="29"/>
      <c r="B13" s="19" t="s">
        <v>17</v>
      </c>
      <c r="C13" s="65"/>
      <c r="D13" s="57" t="s">
        <v>32</v>
      </c>
      <c r="E13" s="49">
        <f t="shared" si="0"/>
        <v>0</v>
      </c>
      <c r="F13" s="79"/>
      <c r="G13" s="9"/>
    </row>
    <row r="14" spans="1:7" s="5" customFormat="1" ht="14.25" customHeight="1" x14ac:dyDescent="0.25">
      <c r="A14" s="29"/>
      <c r="B14" s="19" t="s">
        <v>18</v>
      </c>
      <c r="C14" s="65"/>
      <c r="D14" s="57" t="s">
        <v>32</v>
      </c>
      <c r="E14" s="49">
        <f t="shared" si="0"/>
        <v>0</v>
      </c>
      <c r="F14" s="79"/>
      <c r="G14" s="9"/>
    </row>
    <row r="15" spans="1:7" s="5" customFormat="1" ht="14.25" customHeight="1" x14ac:dyDescent="0.25">
      <c r="A15" s="29"/>
      <c r="B15" s="19" t="s">
        <v>19</v>
      </c>
      <c r="C15" s="65"/>
      <c r="D15" s="57" t="s">
        <v>32</v>
      </c>
      <c r="E15" s="49">
        <f t="shared" si="0"/>
        <v>0</v>
      </c>
      <c r="F15" s="79"/>
      <c r="G15" s="9"/>
    </row>
    <row r="16" spans="1:7" s="5" customFormat="1" ht="14.25" customHeight="1" x14ac:dyDescent="0.25">
      <c r="A16" s="29"/>
      <c r="B16" s="19" t="s">
        <v>20</v>
      </c>
      <c r="C16" s="65"/>
      <c r="D16" s="57" t="s">
        <v>32</v>
      </c>
      <c r="E16" s="49">
        <f t="shared" si="0"/>
        <v>0</v>
      </c>
      <c r="F16" s="79"/>
      <c r="G16" s="9"/>
    </row>
    <row r="17" spans="1:7" s="5" customFormat="1" ht="14.25" customHeight="1" x14ac:dyDescent="0.25">
      <c r="A17" s="29"/>
      <c r="B17" s="19" t="s">
        <v>21</v>
      </c>
      <c r="C17" s="65"/>
      <c r="D17" s="57" t="s">
        <v>32</v>
      </c>
      <c r="E17" s="49">
        <f t="shared" si="0"/>
        <v>0</v>
      </c>
      <c r="F17" s="79"/>
      <c r="G17" s="9"/>
    </row>
    <row r="18" spans="1:7" s="5" customFormat="1" ht="14.25" customHeight="1" x14ac:dyDescent="0.25">
      <c r="A18" s="29"/>
      <c r="B18" s="19" t="s">
        <v>22</v>
      </c>
      <c r="C18" s="65"/>
      <c r="D18" s="57" t="s">
        <v>32</v>
      </c>
      <c r="E18" s="49">
        <f t="shared" si="0"/>
        <v>0</v>
      </c>
      <c r="F18" s="79"/>
      <c r="G18" s="9"/>
    </row>
    <row r="19" spans="1:7" s="5" customFormat="1" ht="14.25" customHeight="1" x14ac:dyDescent="0.25">
      <c r="A19" s="29"/>
      <c r="B19" s="19" t="s">
        <v>23</v>
      </c>
      <c r="C19" s="65"/>
      <c r="D19" s="57" t="s">
        <v>32</v>
      </c>
      <c r="E19" s="49">
        <f t="shared" si="0"/>
        <v>0</v>
      </c>
      <c r="F19" s="79"/>
      <c r="G19" s="9"/>
    </row>
    <row r="20" spans="1:7" ht="150" customHeight="1" x14ac:dyDescent="0.25">
      <c r="A20" s="15"/>
      <c r="B20" s="45" t="s">
        <v>72</v>
      </c>
      <c r="F20" s="54"/>
      <c r="G20" s="35"/>
    </row>
    <row r="21" spans="1:7" s="32" customFormat="1" ht="15" x14ac:dyDescent="0.2">
      <c r="A21" s="31"/>
      <c r="B21" s="19"/>
      <c r="C21" s="67"/>
      <c r="D21" s="47"/>
      <c r="E21" s="47"/>
      <c r="F21" s="55"/>
      <c r="G21" s="33"/>
    </row>
    <row r="22" spans="1:7" x14ac:dyDescent="0.25">
      <c r="A22" s="15" t="s">
        <v>3</v>
      </c>
      <c r="B22" s="7" t="s">
        <v>24</v>
      </c>
      <c r="C22" s="64"/>
      <c r="D22" s="57" t="s">
        <v>33</v>
      </c>
      <c r="E22" s="49">
        <f>IF(+C22&gt;1,50,(C22*50))</f>
        <v>0</v>
      </c>
      <c r="F22" s="53" t="s">
        <v>34</v>
      </c>
      <c r="G22" s="9"/>
    </row>
    <row r="23" spans="1:7" s="5" customFormat="1" ht="54" customHeight="1" x14ac:dyDescent="0.25">
      <c r="A23" s="29"/>
      <c r="B23" s="45" t="s">
        <v>30</v>
      </c>
      <c r="C23" s="66"/>
      <c r="D23" s="24"/>
      <c r="E23" s="24"/>
      <c r="F23" s="54"/>
      <c r="G23" s="30"/>
    </row>
    <row r="24" spans="1:7" s="32" customFormat="1" ht="15" x14ac:dyDescent="0.2">
      <c r="A24" s="31"/>
      <c r="B24" s="19"/>
      <c r="C24" s="67"/>
      <c r="D24" s="47"/>
      <c r="E24" s="47"/>
      <c r="F24" s="55"/>
      <c r="G24" s="33"/>
    </row>
    <row r="25" spans="1:7" x14ac:dyDescent="0.25">
      <c r="A25" s="15" t="s">
        <v>4</v>
      </c>
      <c r="B25" s="7" t="s">
        <v>25</v>
      </c>
      <c r="C25" s="64"/>
      <c r="D25" s="57" t="s">
        <v>32</v>
      </c>
      <c r="E25" s="49">
        <f>IF(+C25&gt;1,10,(C25*10))</f>
        <v>0</v>
      </c>
      <c r="F25" s="53" t="s">
        <v>35</v>
      </c>
      <c r="G25" s="9"/>
    </row>
    <row r="26" spans="1:7" ht="103.5" customHeight="1" x14ac:dyDescent="0.25">
      <c r="A26" s="15"/>
      <c r="B26" s="2" t="s">
        <v>31</v>
      </c>
      <c r="F26" s="54"/>
      <c r="G26" s="35"/>
    </row>
    <row r="27" spans="1:7" s="32" customFormat="1" ht="15" x14ac:dyDescent="0.2">
      <c r="A27" s="31"/>
      <c r="B27" s="19"/>
      <c r="C27" s="67"/>
      <c r="D27" s="47"/>
      <c r="E27" s="47"/>
      <c r="F27" s="55"/>
      <c r="G27" s="33"/>
    </row>
    <row r="28" spans="1:7" ht="45" x14ac:dyDescent="0.25">
      <c r="A28" s="17" t="s">
        <v>5</v>
      </c>
      <c r="B28" s="7" t="s">
        <v>37</v>
      </c>
      <c r="C28" s="77" t="s">
        <v>48</v>
      </c>
      <c r="D28" s="77"/>
      <c r="E28" s="77"/>
      <c r="F28" s="55"/>
      <c r="G28" s="33"/>
    </row>
    <row r="29" spans="1:7" s="5" customFormat="1" ht="14.25" customHeight="1" x14ac:dyDescent="0.25">
      <c r="A29" s="29"/>
      <c r="B29" s="19" t="s">
        <v>26</v>
      </c>
      <c r="C29" s="64"/>
      <c r="D29" s="57" t="s">
        <v>33</v>
      </c>
      <c r="E29" s="49">
        <f t="shared" ref="E29:E31" si="1">IF(+C29&gt;1,50,(C29*50))</f>
        <v>0</v>
      </c>
      <c r="F29" s="81" t="s">
        <v>34</v>
      </c>
      <c r="G29" s="9"/>
    </row>
    <row r="30" spans="1:7" s="5" customFormat="1" ht="14.25" customHeight="1" x14ac:dyDescent="0.25">
      <c r="A30" s="29"/>
      <c r="B30" s="19" t="s">
        <v>27</v>
      </c>
      <c r="C30" s="65"/>
      <c r="D30" s="57" t="s">
        <v>36</v>
      </c>
      <c r="E30" s="49">
        <f>IF(+C30&gt;1,30,(C30*30))</f>
        <v>0</v>
      </c>
      <c r="F30" s="82"/>
      <c r="G30" s="9"/>
    </row>
    <row r="31" spans="1:7" s="5" customFormat="1" ht="14.25" customHeight="1" x14ac:dyDescent="0.25">
      <c r="A31" s="29"/>
      <c r="B31" s="19" t="s">
        <v>28</v>
      </c>
      <c r="C31" s="65"/>
      <c r="D31" s="57" t="s">
        <v>33</v>
      </c>
      <c r="E31" s="49">
        <f t="shared" si="1"/>
        <v>0</v>
      </c>
      <c r="F31" s="82"/>
      <c r="G31" s="9"/>
    </row>
    <row r="32" spans="1:7" s="5" customFormat="1" ht="117" customHeight="1" x14ac:dyDescent="0.25">
      <c r="A32" s="29"/>
      <c r="B32" s="20" t="s">
        <v>64</v>
      </c>
      <c r="C32" s="68"/>
      <c r="D32" s="24"/>
      <c r="E32" s="24"/>
      <c r="F32" s="54"/>
      <c r="G32" s="10"/>
    </row>
    <row r="33" spans="1:7" s="5" customFormat="1" x14ac:dyDescent="0.25">
      <c r="A33" s="34"/>
      <c r="B33" s="6"/>
      <c r="C33" s="66"/>
      <c r="D33" s="24"/>
      <c r="E33" s="24"/>
      <c r="F33" s="54"/>
      <c r="G33" s="30"/>
    </row>
    <row r="34" spans="1:7" ht="30" x14ac:dyDescent="0.25">
      <c r="A34" s="15" t="s">
        <v>6</v>
      </c>
      <c r="B34" s="7" t="s">
        <v>29</v>
      </c>
      <c r="C34" s="77" t="s">
        <v>48</v>
      </c>
      <c r="D34" s="77"/>
      <c r="E34" s="77"/>
      <c r="F34" s="53"/>
      <c r="G34" s="46"/>
    </row>
    <row r="35" spans="1:7" s="5" customFormat="1" ht="14.25" customHeight="1" x14ac:dyDescent="0.25">
      <c r="A35" s="29"/>
      <c r="B35" s="19" t="s">
        <v>39</v>
      </c>
      <c r="C35" s="64"/>
      <c r="D35" s="57" t="s">
        <v>43</v>
      </c>
      <c r="E35" s="49">
        <f>IF(+C35&gt;1,125,(C35*125))</f>
        <v>0</v>
      </c>
      <c r="F35" s="81" t="s">
        <v>47</v>
      </c>
      <c r="G35" s="9"/>
    </row>
    <row r="36" spans="1:7" s="5" customFormat="1" ht="14.25" customHeight="1" x14ac:dyDescent="0.25">
      <c r="A36" s="29"/>
      <c r="B36" s="19" t="s">
        <v>40</v>
      </c>
      <c r="C36" s="64"/>
      <c r="D36" s="57" t="s">
        <v>44</v>
      </c>
      <c r="E36" s="49">
        <f>IF(+C36&gt;1,100,(C36*100))</f>
        <v>0</v>
      </c>
      <c r="F36" s="81"/>
      <c r="G36" s="9"/>
    </row>
    <row r="37" spans="1:7" s="5" customFormat="1" ht="14.25" customHeight="1" x14ac:dyDescent="0.25">
      <c r="A37" s="29"/>
      <c r="B37" s="19" t="s">
        <v>41</v>
      </c>
      <c r="C37" s="65"/>
      <c r="D37" s="57" t="s">
        <v>33</v>
      </c>
      <c r="E37" s="49">
        <f t="shared" ref="E37" si="2">IF(+C37&gt;1,50,(C37*50))</f>
        <v>0</v>
      </c>
      <c r="F37" s="82"/>
      <c r="G37" s="9"/>
    </row>
    <row r="38" spans="1:7" s="5" customFormat="1" ht="14.25" customHeight="1" x14ac:dyDescent="0.25">
      <c r="A38" s="29"/>
      <c r="B38" s="19" t="s">
        <v>42</v>
      </c>
      <c r="C38" s="65"/>
      <c r="D38" s="57" t="s">
        <v>45</v>
      </c>
      <c r="E38" s="49">
        <f>IF(+C38&gt;1,25,(C38*25))</f>
        <v>0</v>
      </c>
      <c r="F38" s="82"/>
      <c r="G38" s="9"/>
    </row>
    <row r="39" spans="1:7" s="5" customFormat="1" ht="128.25" x14ac:dyDescent="0.25">
      <c r="A39" s="29"/>
      <c r="B39" s="2" t="s">
        <v>73</v>
      </c>
      <c r="C39" s="63"/>
      <c r="D39" s="48"/>
      <c r="E39" s="48"/>
      <c r="F39" s="53"/>
      <c r="G39" s="10"/>
    </row>
    <row r="40" spans="1:7" s="5" customFormat="1" ht="30" x14ac:dyDescent="0.25">
      <c r="A40" s="29"/>
      <c r="B40" s="7" t="s">
        <v>46</v>
      </c>
      <c r="C40" s="77" t="s">
        <v>48</v>
      </c>
      <c r="D40" s="77"/>
      <c r="E40" s="77"/>
      <c r="F40" s="53"/>
      <c r="G40" s="10"/>
    </row>
    <row r="41" spans="1:7" s="5" customFormat="1" ht="14.25" customHeight="1" x14ac:dyDescent="0.25">
      <c r="A41" s="29"/>
      <c r="B41" s="19" t="s">
        <v>50</v>
      </c>
      <c r="C41" s="64"/>
      <c r="D41" s="57" t="s">
        <v>52</v>
      </c>
      <c r="E41" s="49">
        <f>IF(+C41&gt;1,75,(C41*75))</f>
        <v>0</v>
      </c>
      <c r="F41" s="81" t="s">
        <v>53</v>
      </c>
      <c r="G41" s="9"/>
    </row>
    <row r="42" spans="1:7" s="5" customFormat="1" ht="14.25" customHeight="1" x14ac:dyDescent="0.25">
      <c r="A42" s="29"/>
      <c r="B42" s="19" t="s">
        <v>49</v>
      </c>
      <c r="C42" s="64"/>
      <c r="D42" s="57" t="s">
        <v>52</v>
      </c>
      <c r="E42" s="49">
        <f t="shared" ref="E42:E43" si="3">IF(+C42&gt;1,75,(C42*75))</f>
        <v>0</v>
      </c>
      <c r="F42" s="82"/>
      <c r="G42" s="9"/>
    </row>
    <row r="43" spans="1:7" s="5" customFormat="1" ht="14.25" customHeight="1" x14ac:dyDescent="0.25">
      <c r="A43" s="29"/>
      <c r="B43" s="19" t="s">
        <v>51</v>
      </c>
      <c r="C43" s="65"/>
      <c r="D43" s="57" t="s">
        <v>52</v>
      </c>
      <c r="E43" s="49">
        <f t="shared" si="3"/>
        <v>0</v>
      </c>
      <c r="F43" s="82"/>
      <c r="G43" s="9"/>
    </row>
    <row r="44" spans="1:7" s="5" customFormat="1" ht="12.75" customHeight="1" x14ac:dyDescent="0.25">
      <c r="A44" s="34"/>
      <c r="B44" s="6"/>
      <c r="C44" s="66"/>
      <c r="D44" s="24"/>
      <c r="E44" s="24"/>
      <c r="F44" s="58"/>
      <c r="G44" s="30"/>
    </row>
    <row r="45" spans="1:7" ht="30" x14ac:dyDescent="0.25">
      <c r="A45" s="15" t="s">
        <v>7</v>
      </c>
      <c r="B45" s="7" t="s">
        <v>74</v>
      </c>
      <c r="C45" s="64"/>
      <c r="D45" s="48" t="s">
        <v>54</v>
      </c>
      <c r="E45" s="49">
        <f>IF(+C45&gt;100,100,(C45*1))</f>
        <v>0</v>
      </c>
      <c r="F45" s="53" t="s">
        <v>55</v>
      </c>
      <c r="G45" s="9"/>
    </row>
    <row r="46" spans="1:7" s="5" customFormat="1" ht="39" x14ac:dyDescent="0.25">
      <c r="A46" s="29"/>
      <c r="B46" s="2" t="s">
        <v>75</v>
      </c>
      <c r="C46" s="69"/>
      <c r="G46" s="10"/>
    </row>
    <row r="47" spans="1:7" s="5" customFormat="1" ht="12.75" customHeight="1" x14ac:dyDescent="0.25">
      <c r="A47" s="34"/>
      <c r="B47" s="6"/>
      <c r="C47" s="66"/>
      <c r="D47" s="24"/>
      <c r="E47" s="24"/>
      <c r="F47" s="58"/>
      <c r="G47" s="30"/>
    </row>
    <row r="48" spans="1:7" ht="30" x14ac:dyDescent="0.25">
      <c r="A48" s="15" t="s">
        <v>8</v>
      </c>
      <c r="B48" s="7" t="s">
        <v>65</v>
      </c>
      <c r="C48" s="69"/>
      <c r="D48" s="5"/>
      <c r="E48" s="5"/>
      <c r="F48" s="53"/>
      <c r="G48" s="46"/>
    </row>
    <row r="49" spans="1:7" ht="30" x14ac:dyDescent="0.25">
      <c r="A49" s="15"/>
      <c r="B49" s="7" t="s">
        <v>56</v>
      </c>
      <c r="C49" s="64"/>
      <c r="D49" s="57" t="s">
        <v>33</v>
      </c>
      <c r="E49" s="49">
        <f t="shared" ref="E49:E50" si="4">IF(+C49&gt;1,50,(C49*50))</f>
        <v>0</v>
      </c>
      <c r="F49" s="81" t="s">
        <v>60</v>
      </c>
      <c r="G49" s="9"/>
    </row>
    <row r="50" spans="1:7" ht="30" x14ac:dyDescent="0.25">
      <c r="A50" s="15"/>
      <c r="B50" s="7" t="s">
        <v>57</v>
      </c>
      <c r="C50" s="65"/>
      <c r="D50" s="57" t="s">
        <v>33</v>
      </c>
      <c r="E50" s="49">
        <f t="shared" si="4"/>
        <v>0</v>
      </c>
      <c r="F50" s="82"/>
      <c r="G50" s="9"/>
    </row>
    <row r="51" spans="1:7" ht="30" x14ac:dyDescent="0.25">
      <c r="A51" s="15"/>
      <c r="B51" s="7" t="s">
        <v>58</v>
      </c>
      <c r="C51" s="65"/>
      <c r="D51" s="57" t="s">
        <v>45</v>
      </c>
      <c r="E51" s="49">
        <f t="shared" ref="E51:E52" si="5">IF(+C51&gt;1,25,(C51*25))</f>
        <v>0</v>
      </c>
      <c r="F51" s="82"/>
      <c r="G51" s="9"/>
    </row>
    <row r="52" spans="1:7" x14ac:dyDescent="0.25">
      <c r="A52" s="15"/>
      <c r="B52" s="7" t="s">
        <v>59</v>
      </c>
      <c r="C52" s="65"/>
      <c r="D52" s="57" t="s">
        <v>45</v>
      </c>
      <c r="E52" s="49">
        <f t="shared" si="5"/>
        <v>0</v>
      </c>
      <c r="F52" s="82"/>
      <c r="G52" s="9"/>
    </row>
    <row r="53" spans="1:7" s="5" customFormat="1" ht="90" x14ac:dyDescent="0.25">
      <c r="A53" s="29"/>
      <c r="B53" s="2" t="s">
        <v>61</v>
      </c>
      <c r="C53" s="66"/>
      <c r="D53" s="24"/>
      <c r="E53" s="24"/>
      <c r="F53" s="54"/>
      <c r="G53" s="10"/>
    </row>
    <row r="54" spans="1:7" x14ac:dyDescent="0.25">
      <c r="A54" s="15"/>
      <c r="B54" s="12"/>
      <c r="F54" s="54"/>
      <c r="G54" s="10"/>
    </row>
    <row r="55" spans="1:7" ht="16.5" thickBot="1" x14ac:dyDescent="0.3">
      <c r="B55" s="18" t="s">
        <v>67</v>
      </c>
      <c r="E55" s="59">
        <f>SUM(E10:E54)</f>
        <v>0</v>
      </c>
      <c r="F55" s="54"/>
      <c r="G55" s="11">
        <f>SUM(G9:G53)</f>
        <v>0</v>
      </c>
    </row>
  </sheetData>
  <mergeCells count="12">
    <mergeCell ref="F41:F43"/>
    <mergeCell ref="F49:F52"/>
    <mergeCell ref="F29:F31"/>
    <mergeCell ref="F35:F38"/>
    <mergeCell ref="C34:E34"/>
    <mergeCell ref="C28:E28"/>
    <mergeCell ref="C40:E40"/>
    <mergeCell ref="F10:F19"/>
    <mergeCell ref="B1:G1"/>
    <mergeCell ref="A4:G4"/>
    <mergeCell ref="B2:G2"/>
    <mergeCell ref="A6:G6"/>
  </mergeCells>
  <printOptions horizontalCentered="1"/>
  <pageMargins left="0.25" right="0.25" top="0.75" bottom="0.75" header="0.3" footer="0.3"/>
  <pageSetup orientation="landscape"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CA4C3B6EF2C149BC7E133C9D192809" ma:contentTypeVersion="18" ma:contentTypeDescription="Create a new document." ma:contentTypeScope="" ma:versionID="6ef5af412ffd1dd0668e6f99f26b794d">
  <xsd:schema xmlns:xsd="http://www.w3.org/2001/XMLSchema" xmlns:xs="http://www.w3.org/2001/XMLSchema" xmlns:p="http://schemas.microsoft.com/office/2006/metadata/properties" xmlns:ns3="ccc406ed-0f5e-43fc-93bc-8010c48be681" xmlns:ns4="8295d57b-acc9-47b5-a958-c37f41f0db0e" targetNamespace="http://schemas.microsoft.com/office/2006/metadata/properties" ma:root="true" ma:fieldsID="34376a2a66e4c28bd8076533a87d93b3" ns3:_="" ns4:_="">
    <xsd:import namespace="ccc406ed-0f5e-43fc-93bc-8010c48be681"/>
    <xsd:import namespace="8295d57b-acc9-47b5-a958-c37f41f0db0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ServiceLocation" minOccurs="0"/>
                <xsd:element ref="ns3:MediaServiceObjectDetectorVersions" minOccurs="0"/>
                <xsd:element ref="ns3:MediaLengthInSeconds" minOccurs="0"/>
                <xsd:element ref="ns3:_activity"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c406ed-0f5e-43fc-93bc-8010c48be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95d57b-acc9-47b5-a958-c37f41f0db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cc406ed-0f5e-43fc-93bc-8010c48be681" xsi:nil="true"/>
  </documentManagement>
</p:properties>
</file>

<file path=customXml/itemProps1.xml><?xml version="1.0" encoding="utf-8"?>
<ds:datastoreItem xmlns:ds="http://schemas.openxmlformats.org/officeDocument/2006/customXml" ds:itemID="{9ED057F5-ECA4-43E6-839E-B221EECA41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c406ed-0f5e-43fc-93bc-8010c48be681"/>
    <ds:schemaRef ds:uri="8295d57b-acc9-47b5-a958-c37f41f0d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B74C1E-FEE2-42FA-8680-F1C445A7D1D1}">
  <ds:schemaRefs>
    <ds:schemaRef ds:uri="http://schemas.microsoft.com/sharepoint/v3/contenttype/forms"/>
  </ds:schemaRefs>
</ds:datastoreItem>
</file>

<file path=customXml/itemProps3.xml><?xml version="1.0" encoding="utf-8"?>
<ds:datastoreItem xmlns:ds="http://schemas.openxmlformats.org/officeDocument/2006/customXml" ds:itemID="{075840C7-57C3-469D-864E-A8580901F58F}">
  <ds:schemaRefs>
    <ds:schemaRef ds:uri="8295d57b-acc9-47b5-a958-c37f41f0db0e"/>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 ds:uri="ccc406ed-0f5e-43fc-93bc-8010c48be681"/>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 &amp; Instructions</vt:lpstr>
      <vt:lpstr>Criteria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dc:creator>
  <cp:lastModifiedBy>Brietta Williams</cp:lastModifiedBy>
  <cp:lastPrinted>2021-09-05T19:28:20Z</cp:lastPrinted>
  <dcterms:created xsi:type="dcterms:W3CDTF">2019-06-17T16:03:23Z</dcterms:created>
  <dcterms:modified xsi:type="dcterms:W3CDTF">2025-08-18T19:49:11Z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0x01010020CA4C3B6EF2C149BC7E133C9D192809</vt:lpwstr>
  </property>
</Properties>
</file>